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на сайт меню\"/>
    </mc:Choice>
  </mc:AlternateContent>
  <bookViews>
    <workbookView xWindow="0" yWindow="0" windowWidth="1932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" l="1"/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H138" i="1"/>
  <c r="J138" i="1"/>
  <c r="H157" i="1"/>
  <c r="J157" i="1"/>
  <c r="H176" i="1"/>
  <c r="J176" i="1"/>
  <c r="H195" i="1"/>
  <c r="J195" i="1"/>
  <c r="L24" i="1"/>
  <c r="L43" i="1"/>
  <c r="L62" i="1"/>
  <c r="L81" i="1"/>
  <c r="L100" i="1"/>
  <c r="L119" i="1"/>
  <c r="L138" i="1"/>
  <c r="L157" i="1"/>
  <c r="L176" i="1"/>
  <c r="L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G81" i="1"/>
  <c r="H81" i="1"/>
  <c r="I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J196" i="1"/>
  <c r="H196" i="1"/>
  <c r="F196" i="1"/>
</calcChain>
</file>

<file path=xl/sharedStrings.xml><?xml version="1.0" encoding="utf-8"?>
<sst xmlns="http://schemas.openxmlformats.org/spreadsheetml/2006/main" count="245" uniqueCount="74">
  <si>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</si>
  <si>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</si>
  <si>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</si>
  <si>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</si>
  <si>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</si>
  <si>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</si>
  <si>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</si>
  <si>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</si>
  <si>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</si>
  <si>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</si>
  <si>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</si>
  <si>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</si>
  <si>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</si>
  <si>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</si>
  <si>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</si>
  <si>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</si>
  <si>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</si>
  <si>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</si>
  <si>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</si>
  <si>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</si>
  <si>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</si>
  <si>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</si>
  <si>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</si>
  <si>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</si>
  <si>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</si>
  <si>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</si>
  <si>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</si>
  <si>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</si>
  <si>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</si>
  <si>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</si>
  <si>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</si>
  <si>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</si>
  <si>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</si>
  <si>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</si>
  <si>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</si>
  <si>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</si>
  <si>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</si>
  <si>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</si>
  <si>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</si>
  <si>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 вязкая</t>
  </si>
  <si>
    <t>компот из свежих ягод</t>
  </si>
  <si>
    <t>пшеничный</t>
  </si>
  <si>
    <t>Суп овощной с говядиной</t>
  </si>
  <si>
    <t>Картофельное пюре</t>
  </si>
  <si>
    <t>Сарделька отварная</t>
  </si>
  <si>
    <t>Чай с сахаром и лимоном</t>
  </si>
  <si>
    <t>Яблоко</t>
  </si>
  <si>
    <t>Плов из птицы</t>
  </si>
  <si>
    <t>салат</t>
  </si>
  <si>
    <t>Винегрет</t>
  </si>
  <si>
    <t>Компот из смеси сухофруктов</t>
  </si>
  <si>
    <t>Банан</t>
  </si>
  <si>
    <t>Макароны отварные</t>
  </si>
  <si>
    <t>Тефтели мясные</t>
  </si>
  <si>
    <t>Кисель из плодов свежих ягод</t>
  </si>
  <si>
    <t>Котлета домашняя</t>
  </si>
  <si>
    <t>Чай с сахаром</t>
  </si>
  <si>
    <t>Суп с курицей и макаронными изделиями</t>
  </si>
  <si>
    <t>Запеканка манная со сгущеным молоком</t>
  </si>
  <si>
    <t>Рагу из птицы</t>
  </si>
  <si>
    <t>Салат витаминный</t>
  </si>
  <si>
    <t>Апельсин</t>
  </si>
  <si>
    <t>Компот из свежих ягод</t>
  </si>
  <si>
    <t>Пшеничный</t>
  </si>
  <si>
    <t>Гуляш из говядины</t>
  </si>
  <si>
    <t>Кофейный напиток</t>
  </si>
  <si>
    <t>Рыба запеченая в молочном соусе</t>
  </si>
  <si>
    <t>Какао с молоком</t>
  </si>
  <si>
    <t xml:space="preserve">Кукуруза консервированная </t>
  </si>
  <si>
    <t>Каша рисовая рассыпчатая</t>
  </si>
  <si>
    <t>Кустовская Н.Б.</t>
  </si>
  <si>
    <t>Директор</t>
  </si>
  <si>
    <t>МКОУ "Мышланская сош имени Героя Социалистического Труда П.К. Дергунова"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</si>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</sst>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0" xfId="0" applyFont="1" applyFill="1"/>
    <xf numFmtId="0" fontId="2" fillId="0" borderId="0" xfId="0" applyFont="1" applyFill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1" fontId="11" fillId="5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R54" sqref="R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72</v>
      </c>
      <c r="D1" s="59"/>
      <c r="E1" s="59"/>
      <c r="F1" s="12" t="s">
        <v>16</v>
      </c>
      <c r="G1" s="2" t="s">
        <v>17</v>
      </c>
      <c r="H1" s="60" t="s">
        <v>71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70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6">
        <v>7</v>
      </c>
      <c r="I3" s="66">
        <v>2</v>
      </c>
      <c r="J3" s="48">
        <v>2025</v>
      </c>
      <c r="K3" s="49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64">
        <v>200</v>
      </c>
      <c r="G6" s="40">
        <v>5.4</v>
      </c>
      <c r="H6" s="40">
        <v>4.8</v>
      </c>
      <c r="I6" s="40">
        <v>6</v>
      </c>
      <c r="J6" s="40">
        <v>88</v>
      </c>
      <c r="K6" s="41"/>
      <c r="L6" s="40"/>
    </row>
    <row r="7" spans="1:12" ht="15" x14ac:dyDescent="0.25">
      <c r="A7" s="23"/>
      <c r="B7" s="15"/>
      <c r="C7" s="11"/>
      <c r="D7" s="6" t="s">
        <v>21</v>
      </c>
      <c r="E7" s="42" t="s">
        <v>39</v>
      </c>
      <c r="F7" s="65">
        <v>150</v>
      </c>
      <c r="G7" s="43">
        <v>4.95</v>
      </c>
      <c r="H7" s="43">
        <v>4.5</v>
      </c>
      <c r="I7" s="43">
        <v>20.85</v>
      </c>
      <c r="J7" s="43">
        <v>143.69999999999999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65">
        <v>180</v>
      </c>
      <c r="G8" s="43">
        <v>0.28999999999999998</v>
      </c>
      <c r="H8" s="43">
        <v>0.12</v>
      </c>
      <c r="I8" s="43">
        <v>21.49</v>
      </c>
      <c r="J8" s="43">
        <v>90.21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65">
        <v>50</v>
      </c>
      <c r="G9" s="43">
        <v>3.95</v>
      </c>
      <c r="H9" s="43">
        <v>0.05</v>
      </c>
      <c r="I9" s="43">
        <v>24.15</v>
      </c>
      <c r="J9" s="43">
        <v>117.5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16.09</v>
      </c>
      <c r="H13" s="19">
        <f t="shared" si="0"/>
        <v>9.9700000000000006</v>
      </c>
      <c r="I13" s="19">
        <f t="shared" si="0"/>
        <v>93.490000000000009</v>
      </c>
      <c r="J13" s="55">
        <f t="shared" si="0"/>
        <v>535.41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680</v>
      </c>
      <c r="G24" s="32">
        <f t="shared" ref="G24:J24" si="4">G13+G23</f>
        <v>16.09</v>
      </c>
      <c r="H24" s="32">
        <f t="shared" si="4"/>
        <v>9.9700000000000006</v>
      </c>
      <c r="I24" s="32">
        <f t="shared" si="4"/>
        <v>93.490000000000009</v>
      </c>
      <c r="J24" s="32">
        <f t="shared" si="4"/>
        <v>535.41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5.3</v>
      </c>
      <c r="H25" s="40">
        <v>8.83</v>
      </c>
      <c r="I25" s="40">
        <v>35.71</v>
      </c>
      <c r="J25" s="40">
        <v>244.23</v>
      </c>
      <c r="K25" s="41"/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44</v>
      </c>
      <c r="F26" s="43">
        <v>80</v>
      </c>
      <c r="G26" s="43">
        <v>7.76</v>
      </c>
      <c r="H26" s="43">
        <v>16.850000000000001</v>
      </c>
      <c r="I26" s="43">
        <v>0.28000000000000003</v>
      </c>
      <c r="J26" s="43">
        <v>184.05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>
        <v>0</v>
      </c>
      <c r="I27" s="43">
        <v>6.8</v>
      </c>
      <c r="J27" s="43">
        <v>27.8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3.95</v>
      </c>
      <c r="H28" s="43">
        <v>0.05</v>
      </c>
      <c r="I28" s="43">
        <v>24.15</v>
      </c>
      <c r="J28" s="43">
        <v>117.5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0.26</v>
      </c>
      <c r="H29" s="43">
        <v>0.17</v>
      </c>
      <c r="I29" s="43">
        <v>13.81</v>
      </c>
      <c r="J29" s="43">
        <v>52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17.47</v>
      </c>
      <c r="H32" s="19">
        <f t="shared" ref="H32" si="7">SUM(H25:H31)</f>
        <v>25.900000000000002</v>
      </c>
      <c r="I32" s="19">
        <f t="shared" ref="I32" si="8">SUM(I25:I31)</f>
        <v>80.75</v>
      </c>
      <c r="J32" s="19">
        <f t="shared" ref="J32:L32" si="9">SUM(J25:J31)</f>
        <v>625.57999999999993</v>
      </c>
      <c r="K32" s="25"/>
      <c r="L32" s="19">
        <f t="shared" si="9"/>
        <v>0</v>
      </c>
    </row>
    <row r="33" spans="1:18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8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8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8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8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8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8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8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8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8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8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680</v>
      </c>
      <c r="G43" s="32">
        <f t="shared" ref="G43" si="14">G32+G42</f>
        <v>17.47</v>
      </c>
      <c r="H43" s="32">
        <f t="shared" ref="H43" si="15">H32+H42</f>
        <v>25.900000000000002</v>
      </c>
      <c r="I43" s="32">
        <f t="shared" ref="I43" si="16">I32+I42</f>
        <v>80.75</v>
      </c>
      <c r="J43" s="32">
        <f t="shared" ref="J43:L43" si="17">J32+J42</f>
        <v>625.57999999999993</v>
      </c>
      <c r="K43" s="32"/>
      <c r="L43" s="32">
        <f t="shared" si="17"/>
        <v>0</v>
      </c>
    </row>
    <row r="44" spans="1:18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27.23</v>
      </c>
      <c r="H44" s="40">
        <v>8.09</v>
      </c>
      <c r="I44" s="40">
        <v>33.200000000000003</v>
      </c>
      <c r="J44" s="54">
        <v>314.60000000000002</v>
      </c>
      <c r="K44" s="41"/>
      <c r="L44" s="40"/>
      <c r="R44" s="50"/>
    </row>
    <row r="45" spans="1:18" ht="15" x14ac:dyDescent="0.25">
      <c r="A45" s="23"/>
      <c r="B45" s="15"/>
      <c r="C45" s="11"/>
      <c r="D45" s="6" t="s">
        <v>48</v>
      </c>
      <c r="E45" s="42" t="s">
        <v>49</v>
      </c>
      <c r="F45" s="43">
        <v>60</v>
      </c>
      <c r="G45" s="43">
        <v>0.8</v>
      </c>
      <c r="H45" s="43">
        <v>0.3</v>
      </c>
      <c r="I45" s="43">
        <v>12</v>
      </c>
      <c r="J45" s="43">
        <v>53</v>
      </c>
      <c r="K45" s="44"/>
      <c r="L45" s="43"/>
    </row>
    <row r="46" spans="1:18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19.36</v>
      </c>
      <c r="J46" s="43">
        <v>77.41</v>
      </c>
      <c r="K46" s="44"/>
      <c r="L46" s="43"/>
    </row>
    <row r="47" spans="1:18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3.95</v>
      </c>
      <c r="H47" s="43">
        <v>0.05</v>
      </c>
      <c r="I47" s="43">
        <v>24.15</v>
      </c>
      <c r="J47" s="43">
        <v>117.5</v>
      </c>
      <c r="K47" s="44"/>
      <c r="L47" s="43"/>
    </row>
    <row r="48" spans="1:18" ht="15" x14ac:dyDescent="0.2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33.480000000000004</v>
      </c>
      <c r="H51" s="19">
        <f t="shared" ref="H51" si="19">SUM(H44:H50)</f>
        <v>8.9400000000000013</v>
      </c>
      <c r="I51" s="19">
        <f t="shared" ref="I51" si="20">SUM(I44:I50)</f>
        <v>109.71000000000001</v>
      </c>
      <c r="J51" s="53">
        <f t="shared" ref="J51:L51" si="21">SUM(J44:J50)</f>
        <v>658.51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610</v>
      </c>
      <c r="G62" s="32">
        <f t="shared" ref="G62" si="26">G51+G61</f>
        <v>33.480000000000004</v>
      </c>
      <c r="H62" s="32">
        <f t="shared" ref="H62" si="27">H51+H61</f>
        <v>8.9400000000000013</v>
      </c>
      <c r="I62" s="32">
        <f t="shared" ref="I62" si="28">I51+I61</f>
        <v>109.71000000000001</v>
      </c>
      <c r="J62" s="32">
        <f t="shared" ref="J62:L62" si="29">J51+J61</f>
        <v>658.51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7.22</v>
      </c>
      <c r="H63" s="40">
        <v>6.45</v>
      </c>
      <c r="I63" s="40">
        <v>46.14</v>
      </c>
      <c r="J63" s="40">
        <v>271.77</v>
      </c>
      <c r="K63" s="41"/>
      <c r="L63" s="40"/>
    </row>
    <row r="64" spans="1:12" ht="15" x14ac:dyDescent="0.25">
      <c r="A64" s="23"/>
      <c r="B64" s="15"/>
      <c r="C64" s="11"/>
      <c r="D64" s="6" t="s">
        <v>21</v>
      </c>
      <c r="E64" s="42" t="s">
        <v>53</v>
      </c>
      <c r="F64" s="52">
        <v>80</v>
      </c>
      <c r="G64" s="43">
        <v>8.56</v>
      </c>
      <c r="H64" s="43">
        <v>13.36</v>
      </c>
      <c r="I64" s="43">
        <v>10.72</v>
      </c>
      <c r="J64" s="43">
        <v>197.76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0.11</v>
      </c>
      <c r="H65" s="43">
        <v>0.04</v>
      </c>
      <c r="I65" s="43">
        <v>26.91</v>
      </c>
      <c r="J65" s="43">
        <v>110.16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3.95</v>
      </c>
      <c r="H66" s="43">
        <v>0.05</v>
      </c>
      <c r="I66" s="43">
        <v>24.15</v>
      </c>
      <c r="J66" s="43">
        <v>117.5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19.84</v>
      </c>
      <c r="H70" s="19">
        <f t="shared" ref="H70" si="31">SUM(H63:H69)</f>
        <v>19.899999999999999</v>
      </c>
      <c r="I70" s="19">
        <f t="shared" ref="I70" si="32">SUM(I63:I69)</f>
        <v>107.91999999999999</v>
      </c>
      <c r="J70" s="19">
        <f t="shared" ref="J70:L70" si="33">SUM(J63:J69)</f>
        <v>697.18999999999994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530</v>
      </c>
      <c r="G81" s="32">
        <f t="shared" ref="G81" si="38">G70+G80</f>
        <v>19.84</v>
      </c>
      <c r="H81" s="32">
        <f t="shared" ref="H81" si="39">H70+H80</f>
        <v>19.899999999999999</v>
      </c>
      <c r="I81" s="32">
        <f t="shared" ref="I81" si="40">I70+I80</f>
        <v>107.91999999999999</v>
      </c>
      <c r="J81" s="32">
        <f t="shared" ref="J81:L81" si="41">J70+J80</f>
        <v>697.18999999999994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150</v>
      </c>
      <c r="G82" s="40">
        <v>8.5399999999999991</v>
      </c>
      <c r="H82" s="40">
        <v>6.92</v>
      </c>
      <c r="I82" s="40">
        <v>38.76</v>
      </c>
      <c r="J82" s="40">
        <v>251.48</v>
      </c>
      <c r="K82" s="41"/>
      <c r="L82" s="40"/>
    </row>
    <row r="83" spans="1:12" ht="15" x14ac:dyDescent="0.25">
      <c r="A83" s="23"/>
      <c r="B83" s="15"/>
      <c r="C83" s="11"/>
      <c r="D83" s="6" t="s">
        <v>21</v>
      </c>
      <c r="E83" s="42" t="s">
        <v>55</v>
      </c>
      <c r="F83" s="52">
        <v>80</v>
      </c>
      <c r="G83" s="43">
        <v>11.28</v>
      </c>
      <c r="H83" s="43">
        <v>12.56</v>
      </c>
      <c r="I83" s="43">
        <v>5.28</v>
      </c>
      <c r="J83" s="43">
        <v>178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0.38</v>
      </c>
      <c r="H84" s="43">
        <v>0.09</v>
      </c>
      <c r="I84" s="43">
        <v>6.49</v>
      </c>
      <c r="J84" s="52">
        <v>28.2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3.95</v>
      </c>
      <c r="H85" s="43">
        <v>0.05</v>
      </c>
      <c r="I85" s="43">
        <v>24.15</v>
      </c>
      <c r="J85" s="43">
        <v>117.5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24.549999999999997</v>
      </c>
      <c r="H89" s="19">
        <f t="shared" ref="H89" si="43">SUM(H82:H88)</f>
        <v>20.02</v>
      </c>
      <c r="I89" s="19">
        <f t="shared" ref="I89" si="44">SUM(I82:I88)</f>
        <v>84.48</v>
      </c>
      <c r="J89" s="53">
        <f>SUM(J82:J88)</f>
        <v>622.18000000000006</v>
      </c>
      <c r="K89" s="25"/>
      <c r="L89" s="19">
        <f t="shared" ref="L89" si="45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3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3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3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3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580</v>
      </c>
      <c r="G100" s="32">
        <f t="shared" ref="G100" si="50">G89+G99</f>
        <v>24.549999999999997</v>
      </c>
      <c r="H100" s="32">
        <f t="shared" ref="H100" si="51">H89+H99</f>
        <v>20.02</v>
      </c>
      <c r="I100" s="32">
        <f t="shared" ref="I100" si="52">I89+I99</f>
        <v>84.48</v>
      </c>
      <c r="J100" s="32">
        <f t="shared" ref="J100:L100" si="53">J89+J99</f>
        <v>622.18000000000006</v>
      </c>
      <c r="K100" s="32"/>
      <c r="L100" s="32">
        <f t="shared" si="53"/>
        <v>0</v>
      </c>
    </row>
    <row r="101" spans="1:13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250</v>
      </c>
      <c r="G101" s="40">
        <v>13.75</v>
      </c>
      <c r="H101" s="40">
        <v>3.5</v>
      </c>
      <c r="I101" s="40">
        <v>25.25</v>
      </c>
      <c r="J101" s="40">
        <v>188</v>
      </c>
      <c r="K101" s="41"/>
      <c r="L101" s="40"/>
      <c r="M101" s="51"/>
    </row>
    <row r="102" spans="1:13" ht="15" x14ac:dyDescent="0.25">
      <c r="A102" s="23"/>
      <c r="B102" s="15"/>
      <c r="C102" s="11"/>
      <c r="D102" s="6" t="s">
        <v>21</v>
      </c>
      <c r="E102" s="42" t="s">
        <v>58</v>
      </c>
      <c r="F102" s="43">
        <v>150</v>
      </c>
      <c r="G102" s="43">
        <v>4.5199999999999996</v>
      </c>
      <c r="H102" s="43">
        <v>8.93</v>
      </c>
      <c r="I102" s="43">
        <v>31.42</v>
      </c>
      <c r="J102" s="43">
        <v>224.96</v>
      </c>
      <c r="K102" s="44"/>
      <c r="L102" s="43"/>
    </row>
    <row r="103" spans="1:13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3.31</v>
      </c>
      <c r="H103" s="43">
        <v>2.4300000000000002</v>
      </c>
      <c r="I103" s="43">
        <v>26.62</v>
      </c>
      <c r="J103" s="56">
        <v>142.19999999999999</v>
      </c>
      <c r="K103" s="44"/>
      <c r="L103" s="43"/>
    </row>
    <row r="104" spans="1:13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3.95</v>
      </c>
      <c r="H104" s="43">
        <v>0.05</v>
      </c>
      <c r="I104" s="43">
        <v>24.15</v>
      </c>
      <c r="J104" s="43">
        <v>117.5</v>
      </c>
      <c r="K104" s="44"/>
      <c r="L104" s="43"/>
    </row>
    <row r="105" spans="1:13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3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3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3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25.529999999999998</v>
      </c>
      <c r="H108" s="19">
        <f t="shared" si="54"/>
        <v>14.91</v>
      </c>
      <c r="I108" s="19">
        <f t="shared" si="54"/>
        <v>107.44</v>
      </c>
      <c r="J108" s="19">
        <f t="shared" si="54"/>
        <v>672.66000000000008</v>
      </c>
      <c r="K108" s="25"/>
      <c r="L108" s="19">
        <f t="shared" ref="L108" si="55">SUM(L101:L107)</f>
        <v>0</v>
      </c>
    </row>
    <row r="109" spans="1:13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3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3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3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650</v>
      </c>
      <c r="G119" s="32">
        <f t="shared" ref="G119" si="58">G108+G118</f>
        <v>25.529999999999998</v>
      </c>
      <c r="H119" s="32">
        <f t="shared" ref="H119" si="59">H108+H118</f>
        <v>14.91</v>
      </c>
      <c r="I119" s="32">
        <f t="shared" ref="I119" si="60">I108+I118</f>
        <v>107.44</v>
      </c>
      <c r="J119" s="32">
        <f t="shared" ref="J119:L119" si="61">J108+J118</f>
        <v>672.66000000000008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17.09</v>
      </c>
      <c r="H120" s="40">
        <v>22.03</v>
      </c>
      <c r="I120" s="40">
        <v>17.350000000000001</v>
      </c>
      <c r="J120" s="40">
        <v>336.37</v>
      </c>
      <c r="K120" s="41"/>
      <c r="L120" s="40"/>
    </row>
    <row r="121" spans="1:12" ht="15" x14ac:dyDescent="0.25">
      <c r="A121" s="14"/>
      <c r="B121" s="15"/>
      <c r="C121" s="11"/>
      <c r="D121" s="6" t="s">
        <v>48</v>
      </c>
      <c r="E121" s="42" t="s">
        <v>60</v>
      </c>
      <c r="F121" s="43">
        <v>50</v>
      </c>
      <c r="G121" s="43">
        <v>0.6</v>
      </c>
      <c r="H121" s="43">
        <v>2.6</v>
      </c>
      <c r="I121" s="43">
        <v>4.75</v>
      </c>
      <c r="J121" s="43">
        <v>45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180</v>
      </c>
      <c r="G122" s="43">
        <v>0.28999999999999998</v>
      </c>
      <c r="H122" s="43">
        <v>0.12</v>
      </c>
      <c r="I122" s="43">
        <v>21.49</v>
      </c>
      <c r="J122" s="43">
        <v>90.21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50</v>
      </c>
      <c r="G123" s="43">
        <v>3.95</v>
      </c>
      <c r="H123" s="43">
        <v>0.05</v>
      </c>
      <c r="I123" s="43">
        <v>24.15</v>
      </c>
      <c r="J123" s="43">
        <v>117.5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61</v>
      </c>
      <c r="F124" s="43">
        <v>100</v>
      </c>
      <c r="G124" s="43">
        <v>0.9</v>
      </c>
      <c r="H124" s="43">
        <v>0.2</v>
      </c>
      <c r="I124" s="43">
        <v>8.1</v>
      </c>
      <c r="J124" s="43">
        <v>36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22.83</v>
      </c>
      <c r="H127" s="19">
        <f t="shared" si="62"/>
        <v>25.000000000000004</v>
      </c>
      <c r="I127" s="19">
        <f t="shared" si="62"/>
        <v>75.84</v>
      </c>
      <c r="J127" s="19">
        <f t="shared" si="62"/>
        <v>625.07999999999993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580</v>
      </c>
      <c r="G138" s="32">
        <f t="shared" ref="G138" si="66">G127+G137</f>
        <v>22.83</v>
      </c>
      <c r="H138" s="32">
        <f t="shared" ref="H138" si="67">H127+H137</f>
        <v>25.000000000000004</v>
      </c>
      <c r="I138" s="32">
        <f t="shared" ref="I138" si="68">I127+I137</f>
        <v>75.84</v>
      </c>
      <c r="J138" s="32">
        <f t="shared" ref="J138:L138" si="69">J127+J137</f>
        <v>625.07999999999993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200</v>
      </c>
      <c r="G139" s="40">
        <v>7.22</v>
      </c>
      <c r="H139" s="40">
        <v>6.45</v>
      </c>
      <c r="I139" s="40">
        <v>46.14</v>
      </c>
      <c r="J139" s="40">
        <v>271.77</v>
      </c>
      <c r="K139" s="41"/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64</v>
      </c>
      <c r="F140" s="43">
        <v>100</v>
      </c>
      <c r="G140" s="43">
        <v>14.88</v>
      </c>
      <c r="H140" s="43">
        <v>17.149999999999999</v>
      </c>
      <c r="I140" s="43">
        <v>3.07</v>
      </c>
      <c r="J140" s="43">
        <v>226.23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</v>
      </c>
      <c r="I141" s="43">
        <v>6.8</v>
      </c>
      <c r="J141" s="43">
        <v>27.8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63</v>
      </c>
      <c r="F142" s="43">
        <v>50</v>
      </c>
      <c r="G142" s="43">
        <v>3.95</v>
      </c>
      <c r="H142" s="43">
        <v>0.05</v>
      </c>
      <c r="I142" s="43">
        <v>24.15</v>
      </c>
      <c r="J142" s="43">
        <v>117.5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26.25</v>
      </c>
      <c r="H146" s="19">
        <f t="shared" si="70"/>
        <v>23.65</v>
      </c>
      <c r="I146" s="19">
        <f t="shared" si="70"/>
        <v>80.16</v>
      </c>
      <c r="J146" s="55">
        <f t="shared" si="70"/>
        <v>643.29999999999995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550</v>
      </c>
      <c r="G157" s="32">
        <f t="shared" ref="G157" si="74">G146+G156</f>
        <v>26.25</v>
      </c>
      <c r="H157" s="32">
        <f t="shared" ref="H157" si="75">H146+H156</f>
        <v>23.65</v>
      </c>
      <c r="I157" s="32">
        <f t="shared" ref="I157" si="76">I146+I156</f>
        <v>80.16</v>
      </c>
      <c r="J157" s="32">
        <f t="shared" ref="J157:L157" si="77">J146+J156</f>
        <v>643.29999999999995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200</v>
      </c>
      <c r="G158" s="40">
        <v>4.2</v>
      </c>
      <c r="H158" s="40">
        <v>1.6</v>
      </c>
      <c r="I158" s="40">
        <v>29.4</v>
      </c>
      <c r="J158" s="54">
        <v>150</v>
      </c>
      <c r="K158" s="41"/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66</v>
      </c>
      <c r="F159" s="43">
        <v>100</v>
      </c>
      <c r="G159" s="43">
        <v>8.65</v>
      </c>
      <c r="H159" s="43">
        <v>9.06</v>
      </c>
      <c r="I159" s="43">
        <v>9.9499999999999993</v>
      </c>
      <c r="J159" s="43">
        <v>155.96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3.75</v>
      </c>
      <c r="H160" s="43">
        <v>3.01</v>
      </c>
      <c r="I160" s="43">
        <v>24.41</v>
      </c>
      <c r="J160" s="43">
        <v>141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50</v>
      </c>
      <c r="G161" s="43">
        <v>3.95</v>
      </c>
      <c r="H161" s="43">
        <v>0.05</v>
      </c>
      <c r="I161" s="43">
        <v>24.15</v>
      </c>
      <c r="J161" s="43">
        <v>117.5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68</v>
      </c>
      <c r="F163" s="43">
        <v>60</v>
      </c>
      <c r="G163" s="43">
        <v>2</v>
      </c>
      <c r="H163" s="43">
        <v>4</v>
      </c>
      <c r="I163" s="43">
        <v>5</v>
      </c>
      <c r="J163" s="43">
        <v>59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22.55</v>
      </c>
      <c r="H165" s="19">
        <f t="shared" si="78"/>
        <v>17.72</v>
      </c>
      <c r="I165" s="19">
        <f t="shared" si="78"/>
        <v>92.91</v>
      </c>
      <c r="J165" s="55">
        <f t="shared" si="78"/>
        <v>623.46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610</v>
      </c>
      <c r="G176" s="32">
        <f t="shared" ref="G176" si="82">G165+G175</f>
        <v>22.55</v>
      </c>
      <c r="H176" s="32">
        <f t="shared" ref="H176" si="83">H165+H175</f>
        <v>17.72</v>
      </c>
      <c r="I176" s="32">
        <f t="shared" ref="I176" si="84">I165+I175</f>
        <v>92.91</v>
      </c>
      <c r="J176" s="32">
        <f t="shared" ref="J176:L176" si="85">J165+J175</f>
        <v>623.46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150</v>
      </c>
      <c r="G177" s="40">
        <v>3.6</v>
      </c>
      <c r="H177" s="40">
        <v>4.5999999999999996</v>
      </c>
      <c r="I177" s="40">
        <v>37.700000000000003</v>
      </c>
      <c r="J177" s="40">
        <v>206.02</v>
      </c>
      <c r="K177" s="41"/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55</v>
      </c>
      <c r="F178" s="52">
        <v>80</v>
      </c>
      <c r="G178" s="43">
        <v>11.28</v>
      </c>
      <c r="H178" s="43">
        <v>12.56</v>
      </c>
      <c r="I178" s="43">
        <v>5.28</v>
      </c>
      <c r="J178" s="43">
        <v>178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0.38</v>
      </c>
      <c r="H179" s="43">
        <v>0.09</v>
      </c>
      <c r="I179" s="43">
        <v>6.49</v>
      </c>
      <c r="J179" s="43">
        <v>28.2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50</v>
      </c>
      <c r="G180" s="43">
        <v>3.95</v>
      </c>
      <c r="H180" s="43">
        <v>0.05</v>
      </c>
      <c r="I180" s="43">
        <v>24.15</v>
      </c>
      <c r="J180" s="43">
        <v>117.5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0.9</v>
      </c>
      <c r="H181" s="43">
        <v>0.2</v>
      </c>
      <c r="I181" s="43">
        <v>8.1</v>
      </c>
      <c r="J181" s="43">
        <v>36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20.11</v>
      </c>
      <c r="H184" s="19">
        <f t="shared" si="86"/>
        <v>17.5</v>
      </c>
      <c r="I184" s="19">
        <f t="shared" si="86"/>
        <v>81.72</v>
      </c>
      <c r="J184" s="57">
        <f t="shared" si="86"/>
        <v>565.72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580</v>
      </c>
      <c r="G195" s="32">
        <f t="shared" ref="G195" si="90">G184+G194</f>
        <v>20.11</v>
      </c>
      <c r="H195" s="32">
        <f t="shared" ref="H195" si="91">H184+H194</f>
        <v>17.5</v>
      </c>
      <c r="I195" s="32">
        <f t="shared" ref="I195" si="92">I184+I194</f>
        <v>81.72</v>
      </c>
      <c r="J195" s="32">
        <f t="shared" ref="J195:L195" si="93">J184+J194</f>
        <v>565.72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605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22.870000000000005</v>
      </c>
      <c r="H196" s="34">
        <f t="shared" si="94"/>
        <v>18.350999999999999</v>
      </c>
      <c r="I196" s="34">
        <f t="shared" si="94"/>
        <v>91.441999999999993</v>
      </c>
      <c r="J196" s="34">
        <f t="shared" si="94"/>
        <v>626.90899999999999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2025-02-07T01:02:10Z</dcterms:modified>
</cp:coreProperties>
</file>